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150" tabRatio="599" firstSheet="2" activeTab="2"/>
  </bookViews>
  <sheets>
    <sheet name="CFOINFO" sheetId="1" state="veryHidden" r:id="rId1"/>
    <sheet name="CFO" sheetId="2" state="veryHidden" r:id="rId2"/>
    <sheet name="Obligation Incurred to Net Cost" sheetId="3" r:id="rId3"/>
  </sheets>
  <definedNames>
    <definedName name="B">#REF!</definedName>
    <definedName name="C_">#REF!</definedName>
    <definedName name="D">#REF!</definedName>
    <definedName name="D1_">#REF!</definedName>
    <definedName name="DocLink_Note20a_PC">#REF!</definedName>
    <definedName name="DocLink_Note20b_SS">#REF!</definedName>
    <definedName name="DocLink_Note23a">#REF!</definedName>
    <definedName name="DocLink_Note23b">#REF!</definedName>
    <definedName name="E">#REF!</definedName>
    <definedName name="F">#REF!</definedName>
    <definedName name="G">#REF!</definedName>
    <definedName name="_xlnm.Print_Area" localSheetId="2">'Obligation Incurred to Net Cost'!$B$1:$F$35</definedName>
  </definedNames>
  <calcPr fullCalcOnLoad="1"/>
</workbook>
</file>

<file path=xl/sharedStrings.xml><?xml version="1.0" encoding="utf-8"?>
<sst xmlns="http://schemas.openxmlformats.org/spreadsheetml/2006/main" count="36" uniqueCount="36">
  <si>
    <t>Consolidated Statements of Financing</t>
  </si>
  <si>
    <t xml:space="preserve">Depreciation and Amortization </t>
  </si>
  <si>
    <t>Donations and Forfeitures of Property</t>
  </si>
  <si>
    <t>Less: Offsetting Receipts</t>
  </si>
  <si>
    <t>Less: Spending Authority from Offsetting Collections and Recoveries</t>
  </si>
  <si>
    <t>Adjustment to Accrued Interest &amp; Discount on the Debt</t>
  </si>
  <si>
    <t>Increase in Annual Leave Liability</t>
  </si>
  <si>
    <t>Increase in Exchange Revenue Receivable from the Public</t>
  </si>
  <si>
    <t>(In Millions)</t>
  </si>
  <si>
    <t>Obligated and Ordered but not yet Provided</t>
  </si>
  <si>
    <t>Expenses Recognized in Prior Periods</t>
  </si>
  <si>
    <t>Credit Program Collections</t>
  </si>
  <si>
    <t>Acquisition of Assets or Liquidation of Liabilities</t>
  </si>
  <si>
    <t>Adjustment for Items not shown on the SBR:</t>
  </si>
  <si>
    <t>Adjustment for Items not shown on the SNC:</t>
  </si>
  <si>
    <t>14A</t>
  </si>
  <si>
    <t>Crosswalk to</t>
  </si>
  <si>
    <t>FY05 Line #</t>
  </si>
  <si>
    <t>special Treas</t>
  </si>
  <si>
    <t>Obligations Incurred From SBR:</t>
  </si>
  <si>
    <t>Change in Liability Accounts</t>
  </si>
  <si>
    <t>Revaluation of Assets or Liability</t>
  </si>
  <si>
    <t>Other (needs further analysis)</t>
  </si>
  <si>
    <t>Transfers in/out</t>
  </si>
  <si>
    <t>Credit Reform:</t>
  </si>
  <si>
    <t>Net Cost of Operations from SNC:</t>
  </si>
  <si>
    <t>Reconciliation of Revenue, Collections, offsetting receipts &amp; Credit Reform:</t>
  </si>
  <si>
    <t>Upward/Downward Reestimates of Credit Subsidy Expense</t>
  </si>
  <si>
    <t xml:space="preserve">Other Resources </t>
  </si>
  <si>
    <t>9, 14B, 16</t>
  </si>
  <si>
    <t>Imputed Financing</t>
  </si>
  <si>
    <t>Line #</t>
  </si>
  <si>
    <t>New</t>
  </si>
  <si>
    <t xml:space="preserve">For the Years Ended </t>
  </si>
  <si>
    <t>Your Agency name</t>
  </si>
  <si>
    <t>Version 02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</si>
</sst>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0_)"/>
    <numFmt numFmtId="166" formatCode="#,##0.000_);[Red]\(#,##0.000\)"/>
    <numFmt numFmtId="167" formatCode="&quot;$&quot;#,##0.0000_);[Red]\(&quot;$&quot;#,##0.0000\)"/>
    <numFmt numFmtId="168" formatCode="&quot;$&quot;#,##0.0000000_);[Red]\(&quot;$&quot;#,##0.0000000\)"/>
    <numFmt numFmtId="169" formatCode="0.0%;[Red]\-0.0%"/>
    <numFmt numFmtId="170" formatCode="m/d/yy"/>
    <numFmt numFmtId="171" formatCode="&quot;$&quot;#,##0;[Red]\-&quot;$&quot;#,##0"/>
    <numFmt numFmtId="172" formatCode="#,##0;[Red]\-#,##0"/>
    <numFmt numFmtId="173" formatCode="0_);[Red]\(0\)"/>
    <numFmt numFmtId="174" formatCode="#,##0.0_);[Red]\(#,##0.0\)"/>
    <numFmt numFmtId="175" formatCode="#,##0.0000_);[Red]\(#,##0.0000\)"/>
    <numFmt numFmtId="176" formatCode="#,##0.00000_);[Red]\(#,##0.00000\)"/>
    <numFmt numFmtId="177" formatCode="#,##0.000000_);[Red]\(#,##0.000000\)"/>
    <numFmt numFmtId="178" formatCode="#,##0.0000000_);[Red]\(#,##0.0000000\)"/>
    <numFmt numFmtId="179" formatCode="#,##0.00000000_);[Red]\(#,##0.00000000\)"/>
    <numFmt numFmtId="180" formatCode="_-[$$-2409]* #,##0_-;\-[$$-2409]* #,##0_-;_-[$$-2409]* &quot;-&quot;_-;_-@_-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#,##0_);[Red]\(#,##0\)\ &quot;kg.&quot;"/>
    <numFmt numFmtId="187" formatCode="#,##0\ &quot;kg.&quot;"/>
    <numFmt numFmtId="188" formatCode="#,##0\ &quot;lbs.&quot;"/>
    <numFmt numFmtId="189" formatCode="&quot;$&quot;#,##0.0_);[Red]\(&quot;$&quot;#,##0.0\)"/>
    <numFmt numFmtId="190" formatCode="&quot;$&quot;#,##0"/>
    <numFmt numFmtId="191" formatCode="[$-409]dddd\,\ mmmm\ dd\,\ yyyy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;[Red]#,##0"/>
    <numFmt numFmtId="198" formatCode="&quot;$&quot;#,##0.0000"/>
    <numFmt numFmtId="199" formatCode="&quot;$&quot;#,##0.000000"/>
    <numFmt numFmtId="200" formatCode="&quot;$&quot;#,##0.0000000"/>
    <numFmt numFmtId="201" formatCode="&quot;$&quot;#,##0.00"/>
    <numFmt numFmtId="202" formatCode="0_);\(0\)"/>
    <numFmt numFmtId="203" formatCode="0.0%"/>
  </numFmts>
  <fonts count="15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sz val="11"/>
      <name val="Times New Roman"/>
      <family val="1"/>
    </font>
    <font>
      <sz val="8"/>
      <name val="Arial"/>
      <family val="0"/>
    </font>
    <font>
      <sz val="10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name val="Garamond"/>
      <family val="1"/>
    </font>
    <font>
      <b/>
      <sz val="12"/>
      <color indexed="8"/>
      <name val="Garamond"/>
      <family val="1"/>
    </font>
    <font>
      <b/>
      <u val="single"/>
      <sz val="10"/>
      <name val="Garamond"/>
      <family val="1"/>
    </font>
    <font>
      <b/>
      <u val="single"/>
      <sz val="10"/>
      <color indexed="8"/>
      <name val="Garamond"/>
      <family val="1"/>
    </font>
    <font>
      <u val="single"/>
      <sz val="10"/>
      <color indexed="8"/>
      <name val="Garamond"/>
      <family val="1"/>
    </font>
    <font>
      <sz val="8"/>
      <name val="Garamond"/>
      <family val="1"/>
    </font>
  </fonts>
  <fills count="9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3" fillId="2" borderId="0" applyFill="0" applyProtection="0">
      <alignment/>
    </xf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 wrapText="1"/>
      <protection/>
    </xf>
    <xf numFmtId="37" fontId="6" fillId="0" borderId="0" xfId="0" applyNumberFormat="1" applyFont="1" applyBorder="1" applyAlignment="1">
      <alignment horizontal="center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37" fontId="5" fillId="0" borderId="0" xfId="0" applyNumberFormat="1" applyFont="1" applyAlignment="1" applyProtection="1">
      <alignment wrapText="1"/>
      <protection/>
    </xf>
    <xf numFmtId="37" fontId="6" fillId="0" borderId="0" xfId="0" applyNumberFormat="1" applyFont="1" applyFill="1" applyBorder="1" applyAlignment="1" applyProtection="1">
      <alignment vertical="top"/>
      <protection locked="0"/>
    </xf>
    <xf numFmtId="5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 horizontal="left" wrapText="1" indent="2"/>
      <protection/>
    </xf>
    <xf numFmtId="0" fontId="7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 vertical="top"/>
      <protection/>
    </xf>
    <xf numFmtId="37" fontId="8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190" fontId="8" fillId="0" borderId="0" xfId="0" applyNumberFormat="1" applyFont="1" applyBorder="1" applyAlignment="1" applyProtection="1">
      <alignment/>
      <protection/>
    </xf>
    <xf numFmtId="37" fontId="6" fillId="3" borderId="0" xfId="0" applyNumberFormat="1" applyFont="1" applyFill="1" applyBorder="1" applyAlignment="1" applyProtection="1">
      <alignment vertical="top"/>
      <protection/>
    </xf>
    <xf numFmtId="37" fontId="6" fillId="3" borderId="0" xfId="0" applyNumberFormat="1" applyFont="1" applyFill="1" applyBorder="1" applyAlignment="1" applyProtection="1">
      <alignment/>
      <protection/>
    </xf>
    <xf numFmtId="5" fontId="6" fillId="3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 horizontal="left" wrapText="1"/>
      <protection/>
    </xf>
    <xf numFmtId="6" fontId="6" fillId="0" borderId="1" xfId="0" applyNumberFormat="1" applyFont="1" applyFill="1" applyBorder="1" applyAlignment="1" applyProtection="1">
      <alignment/>
      <protection locked="0"/>
    </xf>
    <xf numFmtId="6" fontId="6" fillId="0" borderId="1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 horizontal="right"/>
      <protection/>
    </xf>
    <xf numFmtId="37" fontId="12" fillId="0" borderId="0" xfId="0" applyNumberFormat="1" applyFont="1" applyFill="1" applyBorder="1" applyAlignment="1" applyProtection="1">
      <alignment horizontal="left" wrapText="1" indent="2"/>
      <protection/>
    </xf>
    <xf numFmtId="37" fontId="11" fillId="4" borderId="0" xfId="0" applyNumberFormat="1" applyFont="1" applyFill="1" applyAlignment="1" applyProtection="1">
      <alignment wrapText="1"/>
      <protection/>
    </xf>
    <xf numFmtId="37" fontId="5" fillId="4" borderId="0" xfId="0" applyNumberFormat="1" applyFont="1" applyFill="1" applyAlignment="1" applyProtection="1">
      <alignment/>
      <protection/>
    </xf>
    <xf numFmtId="37" fontId="6" fillId="4" borderId="0" xfId="0" applyNumberFormat="1" applyFont="1" applyFill="1" applyBorder="1" applyAlignment="1" applyProtection="1">
      <alignment horizontal="left" wrapText="1" indent="2"/>
      <protection/>
    </xf>
    <xf numFmtId="5" fontId="6" fillId="4" borderId="0" xfId="0" applyNumberFormat="1" applyFont="1" applyFill="1" applyBorder="1" applyAlignment="1" applyProtection="1">
      <alignment/>
      <protection locked="0"/>
    </xf>
    <xf numFmtId="37" fontId="6" fillId="4" borderId="0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>
      <alignment horizontal="left" indent="2"/>
    </xf>
    <xf numFmtId="37" fontId="11" fillId="5" borderId="0" xfId="0" applyNumberFormat="1" applyFont="1" applyFill="1" applyAlignment="1" applyProtection="1">
      <alignment wrapText="1"/>
      <protection/>
    </xf>
    <xf numFmtId="37" fontId="6" fillId="5" borderId="0" xfId="0" applyNumberFormat="1" applyFont="1" applyFill="1" applyBorder="1" applyAlignment="1" applyProtection="1">
      <alignment/>
      <protection locked="0"/>
    </xf>
    <xf numFmtId="37" fontId="6" fillId="5" borderId="0" xfId="0" applyNumberFormat="1" applyFont="1" applyFill="1" applyBorder="1" applyAlignment="1" applyProtection="1">
      <alignment horizontal="left" wrapText="1" indent="2"/>
      <protection/>
    </xf>
    <xf numFmtId="37" fontId="6" fillId="5" borderId="0" xfId="0" applyNumberFormat="1" applyFont="1" applyFill="1" applyBorder="1" applyAlignment="1" applyProtection="1">
      <alignment vertical="top"/>
      <protection locked="0"/>
    </xf>
    <xf numFmtId="37" fontId="12" fillId="6" borderId="0" xfId="0" applyNumberFormat="1" applyFont="1" applyFill="1" applyBorder="1" applyAlignment="1" applyProtection="1">
      <alignment horizontal="left" wrapText="1"/>
      <protection/>
    </xf>
    <xf numFmtId="190" fontId="8" fillId="6" borderId="0" xfId="0" applyNumberFormat="1" applyFont="1" applyFill="1" applyBorder="1" applyAlignment="1" applyProtection="1">
      <alignment/>
      <protection/>
    </xf>
    <xf numFmtId="37" fontId="6" fillId="6" borderId="0" xfId="0" applyNumberFormat="1" applyFont="1" applyFill="1" applyBorder="1" applyAlignment="1" applyProtection="1">
      <alignment horizontal="left" wrapText="1" indent="2"/>
      <protection/>
    </xf>
    <xf numFmtId="37" fontId="6" fillId="6" borderId="0" xfId="0" applyNumberFormat="1" applyFont="1" applyFill="1" applyBorder="1" applyAlignment="1" applyProtection="1">
      <alignment/>
      <protection locked="0"/>
    </xf>
    <xf numFmtId="37" fontId="6" fillId="6" borderId="0" xfId="0" applyNumberFormat="1" applyFont="1" applyFill="1" applyBorder="1" applyAlignment="1" applyProtection="1">
      <alignment vertical="top"/>
      <protection locked="0"/>
    </xf>
    <xf numFmtId="37" fontId="13" fillId="7" borderId="0" xfId="0" applyNumberFormat="1" applyFont="1" applyFill="1" applyBorder="1" applyAlignment="1" applyProtection="1">
      <alignment horizontal="left" wrapText="1" indent="2"/>
      <protection/>
    </xf>
    <xf numFmtId="37" fontId="6" fillId="7" borderId="0" xfId="0" applyNumberFormat="1" applyFont="1" applyFill="1" applyBorder="1" applyAlignment="1" applyProtection="1">
      <alignment/>
      <protection locked="0"/>
    </xf>
    <xf numFmtId="37" fontId="6" fillId="7" borderId="0" xfId="0" applyNumberFormat="1" applyFont="1" applyFill="1" applyBorder="1" applyAlignment="1" applyProtection="1">
      <alignment horizontal="left" wrapText="1" indent="2"/>
      <protection/>
    </xf>
    <xf numFmtId="37" fontId="6" fillId="7" borderId="0" xfId="0" applyNumberFormat="1" applyFont="1" applyFill="1" applyBorder="1" applyAlignment="1" applyProtection="1">
      <alignment vertical="top"/>
      <protection locked="0"/>
    </xf>
    <xf numFmtId="37" fontId="14" fillId="0" borderId="0" xfId="0" applyNumberFormat="1" applyFont="1" applyAlignment="1" applyProtection="1">
      <alignment horizontal="right"/>
      <protection/>
    </xf>
    <xf numFmtId="0" fontId="10" fillId="8" borderId="0" xfId="0" applyFont="1" applyFill="1" applyAlignment="1">
      <alignment horizontal="left"/>
    </xf>
    <xf numFmtId="37" fontId="5" fillId="8" borderId="0" xfId="0" applyNumberFormat="1" applyFont="1" applyFill="1" applyAlignment="1" applyProtection="1">
      <alignment/>
      <protection/>
    </xf>
    <xf numFmtId="0" fontId="10" fillId="0" borderId="0" xfId="0" applyFont="1" applyAlignment="1">
      <alignment horizontal="center"/>
    </xf>
    <xf numFmtId="37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tab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120" zoomScaleNormal="120" workbookViewId="0" topLeftCell="A1">
      <selection activeCell="A6" sqref="A6"/>
    </sheetView>
  </sheetViews>
  <sheetFormatPr defaultColWidth="12.57421875" defaultRowHeight="12.75"/>
  <cols>
    <col min="1" max="1" width="6.57421875" style="2" customWidth="1"/>
    <col min="2" max="2" width="64.00390625" style="10" customWidth="1"/>
    <col min="3" max="3" width="9.28125" style="2" bestFit="1" customWidth="1"/>
    <col min="4" max="4" width="5.28125" style="2" customWidth="1"/>
    <col min="5" max="5" width="9.00390625" style="2" hidden="1" customWidth="1"/>
    <col min="6" max="6" width="10.28125" style="2" customWidth="1"/>
    <col min="7" max="16384" width="12.57421875" style="2" customWidth="1"/>
  </cols>
  <sheetData>
    <row r="1" spans="2:6" ht="15.75">
      <c r="B1" s="49" t="s">
        <v>0</v>
      </c>
      <c r="C1" s="49"/>
      <c r="D1" s="49"/>
      <c r="E1" s="49"/>
      <c r="F1" s="48" t="s">
        <v>35</v>
      </c>
    </row>
    <row r="2" spans="2:7" ht="15.75">
      <c r="B2" s="50" t="s">
        <v>33</v>
      </c>
      <c r="C2" s="50"/>
      <c r="D2" s="50"/>
      <c r="E2" s="50"/>
      <c r="F2" s="47" t="s">
        <v>34</v>
      </c>
      <c r="G2" s="48"/>
    </row>
    <row r="3" spans="2:5" s="1" customFormat="1" ht="15.75">
      <c r="B3" s="51" t="s">
        <v>8</v>
      </c>
      <c r="C3" s="51"/>
      <c r="D3" s="51"/>
      <c r="E3" s="51"/>
    </row>
    <row r="4" spans="1:6" s="1" customFormat="1" ht="12.75">
      <c r="A4" s="1" t="s">
        <v>32</v>
      </c>
      <c r="B4" s="8"/>
      <c r="C4" s="4"/>
      <c r="D4" s="4"/>
      <c r="E4" s="4"/>
      <c r="F4" s="1" t="s">
        <v>16</v>
      </c>
    </row>
    <row r="5" spans="1:6" s="1" customFormat="1" ht="12.75">
      <c r="A5" s="1" t="s">
        <v>31</v>
      </c>
      <c r="B5" s="8"/>
      <c r="C5" s="4"/>
      <c r="D5" s="4"/>
      <c r="E5" s="4"/>
      <c r="F5" s="1" t="s">
        <v>17</v>
      </c>
    </row>
    <row r="6" spans="2:5" s="1" customFormat="1" ht="12.75">
      <c r="B6" s="9"/>
      <c r="C6" s="7">
        <v>2006</v>
      </c>
      <c r="D6" s="7"/>
      <c r="E6" s="14">
        <v>2004</v>
      </c>
    </row>
    <row r="7" spans="2:6" ht="12.75">
      <c r="B7" s="22" t="s">
        <v>19</v>
      </c>
      <c r="C7" s="23">
        <v>388662</v>
      </c>
      <c r="D7" s="5"/>
      <c r="E7" s="24">
        <v>360785</v>
      </c>
      <c r="F7" s="2">
        <v>1</v>
      </c>
    </row>
    <row r="9" spans="2:3" ht="12.75">
      <c r="B9" s="27" t="s">
        <v>13</v>
      </c>
      <c r="C9" s="28"/>
    </row>
    <row r="10" spans="1:6" ht="12.75">
      <c r="A10" s="2">
        <v>1</v>
      </c>
      <c r="B10" s="29" t="s">
        <v>6</v>
      </c>
      <c r="C10" s="30">
        <v>9</v>
      </c>
      <c r="D10" s="12"/>
      <c r="E10" s="21">
        <v>24</v>
      </c>
      <c r="F10" s="2">
        <v>19</v>
      </c>
    </row>
    <row r="11" spans="1:6" ht="12.75">
      <c r="A11" s="2">
        <v>2</v>
      </c>
      <c r="B11" s="29" t="s">
        <v>20</v>
      </c>
      <c r="C11" s="31">
        <v>141</v>
      </c>
      <c r="D11" s="5"/>
      <c r="E11" s="20"/>
      <c r="F11" s="2">
        <v>23</v>
      </c>
    </row>
    <row r="12" spans="1:6" ht="12.75">
      <c r="A12" s="2">
        <v>3</v>
      </c>
      <c r="B12" s="29" t="s">
        <v>1</v>
      </c>
      <c r="C12" s="31">
        <v>612</v>
      </c>
      <c r="D12" s="5"/>
      <c r="E12" s="20">
        <v>529</v>
      </c>
      <c r="F12" s="2">
        <v>25</v>
      </c>
    </row>
    <row r="13" spans="1:6" ht="12.75">
      <c r="A13" s="2">
        <v>4</v>
      </c>
      <c r="B13" s="29" t="s">
        <v>21</v>
      </c>
      <c r="C13" s="31">
        <v>-714</v>
      </c>
      <c r="D13" s="5"/>
      <c r="E13" s="20">
        <v>323</v>
      </c>
      <c r="F13" s="2">
        <v>26</v>
      </c>
    </row>
    <row r="14" spans="1:6" ht="12.75">
      <c r="A14" s="2">
        <v>5</v>
      </c>
      <c r="B14" s="29" t="s">
        <v>22</v>
      </c>
      <c r="C14" s="31">
        <v>-81</v>
      </c>
      <c r="D14" s="5"/>
      <c r="E14" s="20"/>
      <c r="F14" s="2">
        <v>27</v>
      </c>
    </row>
    <row r="15" spans="1:6" ht="12.75">
      <c r="A15" s="2">
        <v>6</v>
      </c>
      <c r="B15" s="29" t="s">
        <v>30</v>
      </c>
      <c r="C15" s="31">
        <v>722</v>
      </c>
      <c r="D15" s="5"/>
      <c r="E15" s="6"/>
      <c r="F15" s="2">
        <v>8</v>
      </c>
    </row>
    <row r="16" spans="1:6" ht="12.75">
      <c r="A16" s="2">
        <v>7</v>
      </c>
      <c r="B16" s="32" t="s">
        <v>2</v>
      </c>
      <c r="C16" s="31">
        <v>51</v>
      </c>
      <c r="D16" s="5"/>
      <c r="E16" s="6"/>
      <c r="F16" s="2">
        <v>6</v>
      </c>
    </row>
    <row r="17" spans="2:5" ht="12.75">
      <c r="B17" s="33" t="s">
        <v>14</v>
      </c>
      <c r="C17" s="34"/>
      <c r="D17" s="5"/>
      <c r="E17" s="6"/>
    </row>
    <row r="18" spans="1:6" ht="12.75">
      <c r="A18" s="2">
        <v>8</v>
      </c>
      <c r="B18" s="35" t="s">
        <v>12</v>
      </c>
      <c r="C18" s="34">
        <v>-522</v>
      </c>
      <c r="D18" s="5"/>
      <c r="E18" s="20">
        <v>563</v>
      </c>
      <c r="F18" s="2">
        <v>15</v>
      </c>
    </row>
    <row r="19" spans="1:6" ht="12.75">
      <c r="A19" s="2">
        <v>9</v>
      </c>
      <c r="B19" s="35" t="s">
        <v>5</v>
      </c>
      <c r="C19" s="34">
        <v>-7313</v>
      </c>
      <c r="D19" s="5"/>
      <c r="E19" s="20">
        <v>2590</v>
      </c>
      <c r="F19" s="46" t="s">
        <v>18</v>
      </c>
    </row>
    <row r="20" spans="1:6" ht="12.75">
      <c r="A20" s="2">
        <v>10</v>
      </c>
      <c r="B20" s="35" t="s">
        <v>9</v>
      </c>
      <c r="C20" s="36">
        <v>-4384</v>
      </c>
      <c r="D20" s="11"/>
      <c r="E20" s="19">
        <v>6713</v>
      </c>
      <c r="F20" s="2">
        <v>12</v>
      </c>
    </row>
    <row r="21" spans="1:6" ht="12.75">
      <c r="A21" s="2">
        <v>11</v>
      </c>
      <c r="B21" s="35" t="s">
        <v>10</v>
      </c>
      <c r="C21" s="34">
        <f>-432</f>
        <v>-432</v>
      </c>
      <c r="D21" s="5"/>
      <c r="E21" s="20">
        <f>243+90</f>
        <v>333</v>
      </c>
      <c r="F21" s="17">
        <v>13</v>
      </c>
    </row>
    <row r="22" spans="2:5" ht="15.75" customHeight="1">
      <c r="B22" s="37" t="s">
        <v>26</v>
      </c>
      <c r="C22" s="38"/>
      <c r="D22" s="16"/>
      <c r="E22" s="18"/>
    </row>
    <row r="23" spans="1:6" ht="12.75">
      <c r="A23" s="2">
        <v>12</v>
      </c>
      <c r="B23" s="39" t="s">
        <v>4</v>
      </c>
      <c r="C23" s="40">
        <v>-7498</v>
      </c>
      <c r="D23" s="5"/>
      <c r="E23" s="6">
        <v>-7946</v>
      </c>
      <c r="F23" s="2">
        <v>2</v>
      </c>
    </row>
    <row r="24" spans="1:6" ht="12.75">
      <c r="A24" s="2">
        <v>13</v>
      </c>
      <c r="B24" s="39" t="s">
        <v>3</v>
      </c>
      <c r="C24" s="40">
        <v>-15649</v>
      </c>
      <c r="D24" s="5"/>
      <c r="E24" s="6">
        <v>-1828</v>
      </c>
      <c r="F24" s="2">
        <v>4</v>
      </c>
    </row>
    <row r="25" spans="1:6" ht="12.75">
      <c r="A25" s="2">
        <v>14</v>
      </c>
      <c r="B25" s="39" t="s">
        <v>28</v>
      </c>
      <c r="C25" s="41">
        <f>15677-2060+9879-12104</f>
        <v>11392</v>
      </c>
      <c r="D25" s="11"/>
      <c r="E25" s="15"/>
      <c r="F25" s="25" t="s">
        <v>29</v>
      </c>
    </row>
    <row r="26" spans="1:6" ht="15">
      <c r="A26" s="2">
        <v>15</v>
      </c>
      <c r="B26" s="39" t="s">
        <v>7</v>
      </c>
      <c r="C26" s="41">
        <v>-2</v>
      </c>
      <c r="D26" s="16"/>
      <c r="E26" s="18"/>
      <c r="F26" s="2">
        <v>22</v>
      </c>
    </row>
    <row r="27" spans="1:6" ht="12.75">
      <c r="A27" s="2">
        <v>16</v>
      </c>
      <c r="B27" s="39" t="s">
        <v>23</v>
      </c>
      <c r="C27" s="40">
        <v>-133</v>
      </c>
      <c r="D27" s="5"/>
      <c r="E27" s="6"/>
      <c r="F27" s="2">
        <v>7</v>
      </c>
    </row>
    <row r="28" spans="2:5" ht="12.75">
      <c r="B28" s="42" t="s">
        <v>24</v>
      </c>
      <c r="C28" s="43"/>
      <c r="D28" s="5"/>
      <c r="E28" s="6"/>
    </row>
    <row r="29" spans="1:6" ht="12.75">
      <c r="A29" s="2">
        <v>17</v>
      </c>
      <c r="B29" s="44" t="s">
        <v>27</v>
      </c>
      <c r="C29" s="43">
        <v>1</v>
      </c>
      <c r="D29" s="5"/>
      <c r="E29" s="6"/>
      <c r="F29" s="2">
        <v>21</v>
      </c>
    </row>
    <row r="30" spans="1:6" ht="12.75">
      <c r="A30" s="2">
        <v>18</v>
      </c>
      <c r="B30" s="44" t="s">
        <v>11</v>
      </c>
      <c r="C30" s="45">
        <v>7</v>
      </c>
      <c r="D30" s="11"/>
      <c r="E30" s="19">
        <v>-128</v>
      </c>
      <c r="F30" s="17" t="s">
        <v>15</v>
      </c>
    </row>
    <row r="31" spans="2:6" ht="12.75">
      <c r="B31" s="13"/>
      <c r="C31" s="11"/>
      <c r="D31" s="11"/>
      <c r="E31" s="19"/>
      <c r="F31" s="17"/>
    </row>
    <row r="32" spans="2:5" ht="12.75">
      <c r="B32" s="26" t="s">
        <v>25</v>
      </c>
      <c r="C32" s="5">
        <f>SUM(C7:C30)</f>
        <v>364869</v>
      </c>
      <c r="D32" s="5"/>
      <c r="E32" s="6"/>
    </row>
    <row r="33" spans="2:5" ht="12.75">
      <c r="B33" s="13"/>
      <c r="C33" s="5"/>
      <c r="D33" s="5"/>
      <c r="E33" s="6"/>
    </row>
    <row r="34" spans="2:5" ht="12.75">
      <c r="B34" s="13"/>
      <c r="C34" s="5"/>
      <c r="D34" s="5"/>
      <c r="E34" s="6"/>
    </row>
    <row r="35" spans="2:5" ht="15">
      <c r="B35" s="3"/>
      <c r="C35" s="16"/>
      <c r="D35" s="16"/>
      <c r="E35" s="16"/>
    </row>
  </sheetData>
  <sheetProtection/>
  <mergeCells count="3">
    <mergeCell ref="B1:E1"/>
    <mergeCell ref="B2:E2"/>
    <mergeCell ref="B3:E3"/>
  </mergeCells>
  <printOptions/>
  <pageMargins left="1" right="1" top="1" bottom="1" header="0.5" footer="0.5"/>
  <pageSetup horizontalDpi="300" verticalDpi="300" orientation="portrait" scale="85" r:id="rId1"/>
  <headerFooter alignWithMargins="0">
    <oddHeader>&amp;R&amp;D&amp;T</oddHead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Treasury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EunJ</dc:creator>
  <cp:keywords/>
  <dc:description/>
  <cp:lastModifiedBy>Don Geiger</cp:lastModifiedBy>
  <cp:lastPrinted>2007-03-12T22:13:36Z</cp:lastPrinted>
  <dcterms:created xsi:type="dcterms:W3CDTF">2002-07-23T14:16:42Z</dcterms:created>
  <dcterms:modified xsi:type="dcterms:W3CDTF">2007-03-20T14:12:44Z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-1201512909</vt:i4>
  </property>
  <property fmtid="{D5CDD505-2E9C-101B-9397-08002B2CF9AE}" pid="3" name="_EmailSubject">
    <vt:lpwstr>V02 SOFWorkgroup Template </vt:lpwstr>
  </property>
  <property fmtid="{D5CDD505-2E9C-101B-9397-08002B2CF9AE}" pid="4" name="_AuthorEmail">
    <vt:lpwstr>Donald.Geiger@do.treas.gov</vt:lpwstr>
  </property>
  <property fmtid="{D5CDD505-2E9C-101B-9397-08002B2CF9AE}" pid="5" name="_AuthorEmailDisplayName">
    <vt:lpwstr>Geiger, Donald</vt:lpwstr>
  </property>
  <property fmtid="{D5CDD505-2E9C-101B-9397-08002B2CF9AE}" pid="6" name="_PreviousAdHocReviewCycleID">
    <vt:i4>-1201079006</vt:i4>
  </property>
</Properties>
</file>